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5490ec8d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enue bridge" sheetId="1" r:id="R3bf50475b0044a70"/>
    <x:sheet xmlns:r="http://schemas.openxmlformats.org/officeDocument/2006/relationships" name="Report tests" sheetId="2" r:id="R9e2dfe2f639c43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"/>
  </x:numFmts>
  <x:fonts count="4">
    <x:font>
      <x:sz val="11"/>
      <x:name val="Carlito"/>
    </x:font>
    <x:font>
      <x:sz val="11"/>
      <x:color rgb="FF292524"/>
      <x:name val="Arial"/>
    </x:font>
    <x:font>
      <x:b/>
      <x:sz val="16"/>
      <x:color rgb="FF29252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8350F"/>
      </x:patternFill>
    </x:fill>
    <x:fill>
      <x:patternFill patternType="solid">
        <x:fgColor rgb="FFFEF3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2ca7a13344f6b" /><Relationship Type="http://schemas.openxmlformats.org/officeDocument/2006/relationships/theme" Target="/xl/theme/theme1.xml" Id="R93d987f3b6214830" /><Relationship Type="http://schemas.openxmlformats.org/officeDocument/2006/relationships/sharedStrings" Target="/xl/sharedStrings.xml" Id="Rfbdbc8eeb6fd4c29" /><Relationship Type="http://schemas.openxmlformats.org/officeDocument/2006/relationships/worksheet" Target="/xl/worksheets/sheet1.xml" Id="R3bf50475b0044a70" /><Relationship Type="http://schemas.openxmlformats.org/officeDocument/2006/relationships/worksheet" Target="/xl/worksheets/sheet2.xml" Id="R9e2dfe2f639c43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5" hidden="0" customWidth="1"/>
    <x:col min="3" max="3" width="7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One purchase, three different revenue measures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27" customHeight="1">
      <x:c r="A4" s="2" t="str">
        <x:v>USD, one full year Jan to Dec 2027. No tax, proration or discounts.</x:v>
      </x:c>
      <x:c r="B4" s="2"/>
      <x:c r="C4" s="2"/>
      <x:c r="D4" s="2"/>
      <x:c r="E4" s="2"/>
      <x:c r="F4" s="2"/>
      <x:c r="G4" s="2"/>
      <x:c r="H4" s="2"/>
    </x:row>
    <x:row r="5" ht="38" customHeight="1">
      <x:c r="A5" s="6" t="str">
        <x:v>Editable input</x:v>
      </x:c>
      <x:c r="B5" s="6" t="str">
        <x:v>Value</x:v>
      </x:c>
      <x:c r="C5" s="6" t="str">
        <x:v>Definition</x:v>
      </x:c>
      <x:c r="D5" s="2"/>
      <x:c r="E5" s="2"/>
      <x:c r="F5" s="2"/>
      <x:c r="G5" s="2"/>
      <x:c r="H5" s="2"/>
    </x:row>
    <x:row r="6" ht="42" customHeight="1">
      <x:c r="A6" s="2" t="str">
        <x:v>Opening ARR</x:v>
      </x:c>
      <x:c r="B6" s="9" t="n">
        <x:v>12000</x:v>
      </x:c>
      <x:c r="C6" s="8" t="str">
        <x:v>Recurring baseline before this purchase.</x:v>
      </x:c>
      <x:c r="D6" s="2"/>
      <x:c r="E6" s="2"/>
      <x:c r="F6" s="2"/>
      <x:c r="G6" s="2"/>
      <x:c r="H6" s="2"/>
    </x:row>
    <x:row r="7" ht="42" customHeight="1">
      <x:c r="A7" s="2" t="str">
        <x:v>Retained annual service</x:v>
      </x:c>
      <x:c r="B7" s="9" t="n">
        <x:v>12000</x:v>
      </x:c>
      <x:c r="C7" s="8" t="str">
        <x:v>Annual recurring value carried into the next term.</x:v>
      </x:c>
      <x:c r="D7" s="2"/>
      <x:c r="E7" s="2"/>
      <x:c r="F7" s="2"/>
      <x:c r="G7" s="2"/>
      <x:c r="H7" s="2"/>
    </x:row>
    <x:row r="8" ht="42" customHeight="1">
      <x:c r="A8" s="2" t="str">
        <x:v>Proposed annual expansion</x:v>
      </x:c>
      <x:c r="B8" s="9" t="n">
        <x:v>3000</x:v>
      </x:c>
      <x:c r="C8" s="8" t="str">
        <x:v>Additional recurring service, before outcome/effective-date checks.</x:v>
      </x:c>
      <x:c r="D8" s="2"/>
      <x:c r="E8" s="2"/>
      <x:c r="F8" s="2"/>
      <x:c r="G8" s="2"/>
      <x:c r="H8" s="2"/>
    </x:row>
    <x:row r="9" ht="42" customHeight="1">
      <x:c r="A9" s="2" t="str">
        <x:v>Accepted one-time fee</x:v>
      </x:c>
      <x:c r="B9" s="9" t="n">
        <x:v>1500</x:v>
      </x:c>
      <x:c r="C9" s="8" t="str">
        <x:v>Accepted commissioning work. Excluded from ARR.</x:v>
      </x:c>
      <x:c r="D9" s="2"/>
      <x:c r="E9" s="2"/>
      <x:c r="F9" s="2"/>
      <x:c r="G9" s="2"/>
      <x:c r="H9" s="2"/>
    </x:row>
    <x:row r="10" ht="42" customHeight="1">
      <x:c r="A10" s="2" t="str">
        <x:v>Expansion accepted (1/0)</x:v>
      </x:c>
      <x:c r="B10" s="7" t="n">
        <x:v>1</x:v>
      </x:c>
      <x:c r="C10" s="8" t="str">
        <x:v>Use 0 when expansion is open or lost. Proposed value remains in history.</x:v>
      </x:c>
      <x:c r="D10" s="2"/>
      <x:c r="E10" s="2"/>
      <x:c r="F10" s="2"/>
      <x:c r="G10" s="2"/>
      <x:c r="H10" s="2"/>
    </x:row>
    <x:row r="11" ht="42" customHeight="1">
      <x:c r="A11" s="2" t="str">
        <x:v>Expansion effective (1/0)</x:v>
      </x:c>
      <x:c r="B11" s="7" t="n">
        <x:v>1</x:v>
      </x:c>
      <x:c r="C11" s="8" t="str">
        <x:v>Use 0 before its start date at the measurement date.</x:v>
      </x:c>
      <x:c r="D11" s="2"/>
      <x:c r="E11" s="2"/>
      <x:c r="F11" s="2"/>
      <x:c r="G11" s="2"/>
      <x:c r="H11" s="2"/>
    </x:row>
    <x:row r="12" ht="27" customHeight="1">
      <x:c r="A12" s="2"/>
      <x:c r="B12" s="2"/>
      <x:c r="C12" s="2"/>
      <x:c r="D12" s="2"/>
      <x:c r="E12" s="2"/>
      <x:c r="F12" s="2"/>
      <x:c r="G12" s="2"/>
      <x:c r="H12" s="2"/>
    </x:row>
    <x:row r="13" ht="38" customHeight="1">
      <x:c r="A13" s="6" t="str">
        <x:v>Calculated output</x:v>
      </x:c>
      <x:c r="B13" s="6" t="str">
        <x:v>USD</x:v>
      </x:c>
      <x:c r="C13" s="6" t="str">
        <x:v>Meaning</x:v>
      </x:c>
      <x:c r="D13" s="2"/>
      <x:c r="E13" s="2"/>
      <x:c r="F13" s="2"/>
      <x:c r="G13" s="2"/>
      <x:c r="H13" s="2"/>
    </x:row>
    <x:row r="14" ht="40" customHeight="1">
      <x:c r="A14" s="2" t="str">
        <x:v>Accepted one-year purchase</x:v>
      </x:c>
      <x:c r="B14" s="10" t="n">
        <x:f>IF(COUNT(B6:B11)=6,B7+B8*B10+B9,"Incomplete")</x:f>
        <x:v>16500</x:v>
      </x:c>
      <x:c r="C14" s="8" t="str">
        <x:v>Retained + accepted expansion + accepted one-time fee.</x:v>
      </x:c>
      <x:c r="D14" s="2"/>
      <x:c r="E14" s="2"/>
      <x:c r="F14" s="2"/>
      <x:c r="G14" s="2"/>
      <x:c r="H14" s="2"/>
    </x:row>
    <x:row r="15" ht="40" customHeight="1">
      <x:c r="A15" s="2" t="str">
        <x:v>Active closing ARR</x:v>
      </x:c>
      <x:c r="B15" s="10" t="n">
        <x:f>IF(COUNT(B6:B11)=6,B7+B8*B10*B11,"Incomplete")</x:f>
        <x:v>15000</x:v>
      </x:c>
      <x:c r="C15" s="8" t="str">
        <x:v>Retained + accepted and effective recurring expansion.</x:v>
      </x:c>
      <x:c r="D15" s="2"/>
      <x:c r="E15" s="2"/>
      <x:c r="F15" s="2"/>
      <x:c r="G15" s="2"/>
      <x:c r="H15" s="2"/>
    </x:row>
    <x:row r="16" ht="40" customHeight="1">
      <x:c r="A16" s="2" t="str">
        <x:v>Net recurring growth</x:v>
      </x:c>
      <x:c r="B16" s="10" t="n">
        <x:f>IF(COUNT(B6:B11)=6,B15-B6,"Incomplete")</x:f>
        <x:v>3000</x:v>
      </x:c>
      <x:c r="C16" s="8" t="str">
        <x:v>Active closing ARR minus opening ARR.</x:v>
      </x:c>
      <x:c r="D16" s="2"/>
      <x:c r="E16" s="2"/>
      <x:c r="F16" s="2"/>
      <x:c r="G16" s="2"/>
      <x:c r="H16" s="2"/>
    </x:row>
    <x:row r="17" ht="40" customHeight="1">
      <x:c r="A17" s="2" t="str">
        <x:v>Contraction from baseline</x:v>
      </x:c>
      <x:c r="B17" s="10" t="n">
        <x:f>IF(COUNT(B6:B11)=6,MAX(0,B6-B7),"Incomplete")</x:f>
        <x:v>0</x:v>
      </x:c>
      <x:c r="C17" s="8" t="str">
        <x:v>Opening baseline lost from retained service, before expansion.</x:v>
      </x:c>
      <x:c r="D17" s="2"/>
      <x:c r="E17" s="2"/>
      <x:c r="F17" s="2"/>
      <x:c r="G17" s="2"/>
      <x:c r="H17" s="2"/>
    </x:row>
    <x:row r="18" ht="40" customHeight="1">
      <x:c r="A18" s="2" t="str">
        <x:v>Monthly recurring equivalent</x:v>
      </x:c>
      <x:c r="B18" s="10" t="n">
        <x:f>IF(COUNT(B6:B11)=6,B15/12,"Incomplete")</x:f>
        <x:v>1250</x:v>
      </x:c>
      <x:c r="C18" s="8" t="str">
        <x:v>Active closing ARR divided by 12. Not an invoice schedule.</x:v>
      </x:c>
      <x:c r="D18" s="2"/>
      <x:c r="E18" s="2"/>
      <x:c r="F18" s="2"/>
      <x:c r="G18" s="2"/>
      <x:c r="H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  <x:row r="21" ht="27" customHeight="1">
      <x:c r="A21" s="2" t="str">
        <x:v>Opening ARR is not added to the entire new recurring total. Count every contribution once.</x:v>
      </x:c>
      <x:c r="B21" s="2"/>
      <x:c r="C21" s="2"/>
      <x:c r="D21" s="2"/>
      <x:c r="E21" s="2"/>
      <x:c r="F21" s="2"/>
      <x:c r="G21" s="2"/>
      <x:c r="H21" s="2"/>
    </x:row>
    <x:row r="22" ht="27" customHeight="1">
      <x:c r="A22" s="2" t="str">
        <x:v>If renewal outcome or service period differs, adapt the model before using it. Fee assumed accepted.</x:v>
      </x:c>
      <x:c r="B22" s="2"/>
      <x:c r="C22" s="2"/>
      <x:c r="D22" s="2"/>
      <x:c r="E22" s="2"/>
      <x:c r="F22" s="2"/>
      <x:c r="G22" s="2"/>
      <x:c r="H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  <x:row r="24" ht="27" customHeight="1">
      <x:c r="A24" s="2" t="str">
        <x:v>Fictional CV-RE-001 components: R retained, E expansion, O one-time. Source: VPROJ-006, 19 Oct 2026.</x:v>
      </x:c>
      <x:c r="B24" s="2"/>
      <x:c r="C24" s="2"/>
      <x:c r="D24" s="2"/>
      <x:c r="E24" s="2"/>
      <x:c r="F24" s="2"/>
      <x:c r="G24" s="2"/>
      <x:c r="H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27" customHeight="1">
      <x:c r="A26" s="2" t="str">
        <x:v>Official definitions: https://knowledge.hubspot.com/properties/hubspots-default-deal-properties</x:v>
      </x:c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dataValidations count="1">
    <x:dataValidation type="list" sqref="B10:B11">
      <x:formula1>"0,1"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65" hidden="0" customWidth="1"/>
    <x:col min="3" max="3" width="35" hidden="0" customWidth="1"/>
    <x:col min="4" max="4" width="38" hidden="0" customWidth="1"/>
    <x:col min="5" max="5" width="18" hidden="0" customWidth="1"/>
    <x:col min="6" max="6" width="3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Record actual results after running each check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27" customHeight="1">
      <x:c r="A4" s="2" t="str">
        <x:v>Each report row represents one authoritative purchase component. Replace expectations for your scenario.</x:v>
      </x:c>
      <x:c r="B4" s="2"/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6" t="str">
        <x:v>Check</x:v>
      </x:c>
      <x:c r="B6" s="6" t="str">
        <x:v>Expected result</x:v>
      </x:c>
      <x:c r="C6" s="6" t="str">
        <x:v>Observed result</x:v>
      </x:c>
      <x:c r="D6" s="6" t="str">
        <x:v>Evidence / environment</x:v>
      </x:c>
      <x:c r="E6" s="6" t="str">
        <x:v>Status</x:v>
      </x:c>
      <x:c r="F6" s="6" t="str">
        <x:v>Owner / next action</x:v>
      </x:c>
      <x:c r="G6" s="2"/>
      <x:c r="H6" s="2"/>
    </x:row>
    <x:row r="7" ht="62" customHeight="1">
      <x:c r="A7" s="8" t="str">
        <x:v>Baseline example</x:v>
      </x:c>
      <x:c r="B7" s="8" t="str">
        <x:v>Purchase USD 16,500. Closing ARR USD 15,000. Growth USD 3,000.</x:v>
      </x:c>
      <x:c r="C7" s="11"/>
      <x:c r="D7" s="11"/>
      <x:c r="E7" s="11" t="str">
        <x:v>Not run</x:v>
      </x:c>
      <x:c r="F7" s="11"/>
      <x:c r="G7" s="2"/>
      <x:c r="H7" s="2"/>
    </x:row>
    <x:row r="8" ht="62" customHeight="1">
      <x:c r="A8" s="8" t="str">
        <x:v>Expansion lost</x:v>
      </x:c>
      <x:c r="B8" s="8" t="str">
        <x:v>Closing ARR USD 12,000. Preserve proposed USD 3,000 and lost status.</x:v>
      </x:c>
      <x:c r="C8" s="11"/>
      <x:c r="D8" s="11"/>
      <x:c r="E8" s="11" t="str">
        <x:v>Not run</x:v>
      </x:c>
      <x:c r="F8" s="11"/>
      <x:c r="G8" s="2"/>
      <x:c r="H8" s="2"/>
    </x:row>
    <x:row r="9" ht="62" customHeight="1">
      <x:c r="A9" s="8" t="str">
        <x:v>Contraction plus expansion</x:v>
      </x:c>
      <x:c r="B9" s="8" t="str">
        <x:v>Retained USD 10,000 + expansion USD 3,000 = closing ARR USD 13,000.</x:v>
      </x:c>
      <x:c r="C9" s="11"/>
      <x:c r="D9" s="11"/>
      <x:c r="E9" s="11" t="str">
        <x:v>Not run</x:v>
      </x:c>
      <x:c r="F9" s="11"/>
      <x:c r="G9" s="2"/>
      <x:c r="H9" s="2"/>
    </x:row>
    <x:row r="10" ht="62" customHeight="1">
      <x:c r="A10" s="8" t="str">
        <x:v>Future expansion</x:v>
      </x:c>
      <x:c r="B10" s="8" t="str">
        <x:v>Before expansion starts, closing ARR remains USD 12,000.</x:v>
      </x:c>
      <x:c r="C10" s="11"/>
      <x:c r="D10" s="11"/>
      <x:c r="E10" s="11" t="str">
        <x:v>Not run</x:v>
      </x:c>
      <x:c r="F10" s="11"/>
      <x:c r="G10" s="2"/>
      <x:c r="H10" s="2"/>
    </x:row>
    <x:row r="11" ht="62" customHeight="1">
      <x:c r="A11" s="8" t="str">
        <x:v>One-time fee</x:v>
      </x:c>
      <x:c r="B11" s="8" t="str">
        <x:v>USD 1,500 affects purchase consideration, not closing ARR.</x:v>
      </x:c>
      <x:c r="C11" s="11"/>
      <x:c r="D11" s="11"/>
      <x:c r="E11" s="11" t="str">
        <x:v>Not run</x:v>
      </x:c>
      <x:c r="F11" s="11"/>
      <x:c r="G11" s="2"/>
      <x:c r="H11" s="2"/>
    </x:row>
    <x:row r="12" ht="62" customHeight="1">
      <x:c r="A12" s="8" t="str">
        <x:v>Extra contact/activity</x:v>
      </x:c>
      <x:c r="B12" s="8" t="str">
        <x:v>Additional associations do not multiply the money sum.</x:v>
      </x:c>
      <x:c r="C12" s="11"/>
      <x:c r="D12" s="11"/>
      <x:c r="E12" s="11" t="str">
        <x:v>Not run</x:v>
      </x:c>
      <x:c r="F12" s="11"/>
      <x:c r="G12" s="2"/>
      <x:c r="H12" s="2"/>
    </x:row>
    <x:row r="13" ht="62" customHeight="1">
      <x:c r="A13" s="8" t="str">
        <x:v>Parent/child overlap</x:v>
      </x:c>
      <x:c r="B13" s="8" t="str">
        <x:v>Use one authoritative level. No parent amount plus identical component amounts.</x:v>
      </x:c>
      <x:c r="C13" s="11"/>
      <x:c r="D13" s="11"/>
      <x:c r="E13" s="11" t="str">
        <x:v>Not run</x:v>
      </x:c>
      <x:c r="F13" s="11"/>
      <x:c r="G13" s="2"/>
      <x:c r="H13" s="2"/>
    </x:row>
    <x:row r="14" ht="62" customHeight="1">
      <x:c r="A14" s="8" t="str">
        <x:v>Commission policy</x:v>
      </x:c>
      <x:c r="B14" s="8" t="str">
        <x:v>Classified inputs follow company policy. ARR growth is not a universal payout base.</x:v>
      </x:c>
      <x:c r="C14" s="11"/>
      <x:c r="D14" s="11"/>
      <x:c r="E14" s="11" t="str">
        <x:v>Not run</x:v>
      </x:c>
      <x:c r="F14" s="11"/>
      <x:c r="G14" s="2"/>
      <x:c r="H14" s="2"/>
    </x:row>
    <x:row r="15" ht="27" customHeight="1">
      <x:c r="A15" s="2"/>
      <x:c r="B15" s="2"/>
      <x:c r="C15" s="2"/>
      <x:c r="D15" s="2"/>
      <x:c r="E15" s="2"/>
      <x:c r="F15" s="2"/>
      <x:c r="G15" s="2"/>
      <x:c r="H15" s="2"/>
    </x:row>
    <x:row r="16" ht="27" customHeight="1">
      <x:c r="A16" s="2" t="str">
        <x:v>Replace expected examples with your accepted terms. Status is a reviewer decision, not an executed result.</x:v>
      </x:c>
      <x:c r="B16" s="2"/>
      <x:c r="C16" s="2"/>
      <x:c r="D16" s="2"/>
      <x:c r="E16" s="2"/>
      <x:c r="F16" s="2"/>
      <x:c r="G16" s="2"/>
      <x:c r="H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</x:sheetData>
  <x:dataValidations count="1">
    <x:dataValidation type="list" sqref="E7:E14">
      <x:formula1>"Not run,Pass,Fail,Blocked"</x:formula1>
    </x:dataValidation>
  </x:dataValidations>
  <x:pageMargins left="0.7" right="0.7" top="0.75" bottom="0.75" header="0.3" footer="0.3"/>
</x:worksheet>
</file>